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iLi\Desktop\教务处通知\"/>
    </mc:Choice>
  </mc:AlternateContent>
  <xr:revisionPtr revIDLastSave="0" documentId="13_ncr:1_{F18F7F57-C759-4DAD-9500-0B688E0EF2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3" sheetId="3" r:id="rId1"/>
  </sheets>
  <calcPr calcId="191029"/>
</workbook>
</file>

<file path=xl/calcChain.xml><?xml version="1.0" encoding="utf-8"?>
<calcChain xmlns="http://schemas.openxmlformats.org/spreadsheetml/2006/main">
  <c r="N93" i="3" l="1"/>
  <c r="M93" i="3"/>
  <c r="L93" i="3"/>
  <c r="K93" i="3"/>
  <c r="I93" i="3"/>
  <c r="F93" i="3"/>
  <c r="J31" i="3"/>
  <c r="I31" i="3"/>
  <c r="H31" i="3"/>
  <c r="G31" i="3"/>
  <c r="F31" i="3"/>
  <c r="I52" i="3"/>
  <c r="H52" i="3"/>
  <c r="F52" i="3"/>
  <c r="N43" i="3"/>
  <c r="N62" i="3" s="1"/>
  <c r="N96" i="3" s="1"/>
  <c r="M43" i="3"/>
  <c r="M62" i="3" s="1"/>
  <c r="M96" i="3" s="1"/>
  <c r="L43" i="3"/>
  <c r="L62" i="3" s="1"/>
  <c r="L96" i="3" s="1"/>
  <c r="K43" i="3"/>
  <c r="J43" i="3"/>
  <c r="J62" i="3" s="1"/>
  <c r="J96" i="3" s="1"/>
  <c r="H43" i="3"/>
  <c r="G43" i="3"/>
  <c r="G62" i="3" s="1"/>
  <c r="I43" i="3"/>
  <c r="F43" i="3"/>
  <c r="N31" i="3"/>
  <c r="K31" i="3"/>
  <c r="K62" i="3"/>
  <c r="K96" i="3" s="1"/>
  <c r="F62" i="3" l="1"/>
  <c r="I62" i="3"/>
  <c r="H62" i="3"/>
  <c r="H96" i="3" s="1"/>
</calcChain>
</file>

<file path=xl/sharedStrings.xml><?xml version="1.0" encoding="utf-8"?>
<sst xmlns="http://schemas.openxmlformats.org/spreadsheetml/2006/main" count="150" uniqueCount="135">
  <si>
    <t>课程
代码</t>
  </si>
  <si>
    <t>课程名称</t>
  </si>
  <si>
    <t>学时数</t>
  </si>
  <si>
    <t>学分</t>
  </si>
  <si>
    <t>开课学年、学期</t>
  </si>
  <si>
    <t>20-21</t>
  </si>
  <si>
    <t>21-22</t>
  </si>
  <si>
    <t>22-23</t>
  </si>
  <si>
    <t>总学时</t>
  </si>
  <si>
    <t>讲授</t>
  </si>
  <si>
    <t>实践</t>
  </si>
  <si>
    <t>1</t>
  </si>
  <si>
    <t>2</t>
  </si>
  <si>
    <t>3</t>
  </si>
  <si>
    <t>4</t>
  </si>
  <si>
    <t>5</t>
  </si>
  <si>
    <t>6</t>
  </si>
  <si>
    <t>必修</t>
  </si>
  <si>
    <t>公共课</t>
  </si>
  <si>
    <t>0140012</t>
  </si>
  <si>
    <t>军事理论</t>
  </si>
  <si>
    <t>毕业实习</t>
  </si>
  <si>
    <t>0140013</t>
  </si>
  <si>
    <t>军事技能训练</t>
  </si>
  <si>
    <t>2周</t>
  </si>
  <si>
    <t>0030001</t>
  </si>
  <si>
    <t>0020006</t>
  </si>
  <si>
    <t>毛泽东思想和中国特色
社会主义理论体系概论</t>
  </si>
  <si>
    <t>形势与政策Ⅰ</t>
  </si>
  <si>
    <t>0110274</t>
  </si>
  <si>
    <t>英语Ⅰ</t>
  </si>
  <si>
    <t>0140014</t>
  </si>
  <si>
    <t>中国文化精粹</t>
  </si>
  <si>
    <t>0080001</t>
  </si>
  <si>
    <t>应用写作</t>
  </si>
  <si>
    <t>0130001</t>
  </si>
  <si>
    <t>创新创业教育与就业指导Ⅰ</t>
  </si>
  <si>
    <t>0110275</t>
  </si>
  <si>
    <t>英语Ⅱ</t>
  </si>
  <si>
    <t>0030002</t>
  </si>
  <si>
    <t>形势与政策Ⅱ</t>
  </si>
  <si>
    <t>0020008</t>
  </si>
  <si>
    <t>大学生心理健康教育</t>
  </si>
  <si>
    <t>0030003</t>
  </si>
  <si>
    <t>形势与政策Ⅲ</t>
  </si>
  <si>
    <t>0030004</t>
  </si>
  <si>
    <t>形势与政策Ⅳ</t>
  </si>
  <si>
    <t>0130002</t>
  </si>
  <si>
    <t>创新创业教育与就业指导Ⅱ</t>
  </si>
  <si>
    <t>小计</t>
  </si>
  <si>
    <t>专业课</t>
  </si>
  <si>
    <t>专业技能训练课</t>
  </si>
  <si>
    <t>其它必修学分</t>
  </si>
  <si>
    <t>0040095</t>
  </si>
  <si>
    <t>劳动实践</t>
  </si>
  <si>
    <t>各系认定，教务处审核</t>
  </si>
  <si>
    <t>0040096</t>
  </si>
  <si>
    <t>志愿服务</t>
  </si>
  <si>
    <t>0040002</t>
  </si>
  <si>
    <t>社会公益</t>
  </si>
  <si>
    <t>0040097</t>
  </si>
  <si>
    <t>操行规范</t>
  </si>
  <si>
    <t>0040003</t>
  </si>
  <si>
    <t>0040004</t>
  </si>
  <si>
    <t>毕业成果</t>
  </si>
  <si>
    <t>0040133</t>
  </si>
  <si>
    <t>职业经历证书</t>
  </si>
  <si>
    <t>普通话等级证书（二级乙等以上）</t>
  </si>
  <si>
    <t>语委认定，教务处审核</t>
  </si>
  <si>
    <t>其它合计</t>
  </si>
  <si>
    <t>必修合计</t>
  </si>
  <si>
    <t>选修</t>
  </si>
  <si>
    <t>专业限选课</t>
  </si>
  <si>
    <t>限定选修学分</t>
  </si>
  <si>
    <t>人文素养类课程</t>
  </si>
  <si>
    <t>科学素养类课程</t>
  </si>
  <si>
    <t>美育类课程</t>
  </si>
  <si>
    <t>12119</t>
  </si>
  <si>
    <t>安全教育类课程</t>
  </si>
  <si>
    <t>12075</t>
  </si>
  <si>
    <t>国学类课程</t>
  </si>
  <si>
    <t>12076</t>
  </si>
  <si>
    <t>创新创业类课程</t>
  </si>
  <si>
    <t>12077</t>
  </si>
  <si>
    <t>艺术类课程</t>
  </si>
  <si>
    <t>12078</t>
  </si>
  <si>
    <t>健康教育类课程</t>
  </si>
  <si>
    <t>选修合计</t>
  </si>
  <si>
    <t>讲座</t>
  </si>
  <si>
    <t>普通话训练</t>
  </si>
  <si>
    <t>专业随机安排</t>
  </si>
  <si>
    <t>入学教育</t>
  </si>
  <si>
    <t>总计</t>
  </si>
  <si>
    <t>体育Ⅰ</t>
    <phoneticPr fontId="8" type="noConversion"/>
  </si>
  <si>
    <t>2</t>
    <phoneticPr fontId="8" type="noConversion"/>
  </si>
  <si>
    <t>体育Ⅱ</t>
    <phoneticPr fontId="8" type="noConversion"/>
  </si>
  <si>
    <t>体育Ⅲ</t>
    <phoneticPr fontId="8" type="noConversion"/>
  </si>
  <si>
    <t>体育Ⅳ</t>
    <phoneticPr fontId="8" type="noConversion"/>
  </si>
  <si>
    <t>信息技术</t>
    <phoneticPr fontId="8" type="noConversion"/>
  </si>
  <si>
    <t>职场通用英语</t>
    <phoneticPr fontId="8" type="noConversion"/>
  </si>
  <si>
    <t>4</t>
    <phoneticPr fontId="8" type="noConversion"/>
  </si>
  <si>
    <t>信息素养与社会责任</t>
    <phoneticPr fontId="8" type="noConversion"/>
  </si>
  <si>
    <t>8</t>
    <phoneticPr fontId="8" type="noConversion"/>
  </si>
  <si>
    <t>1</t>
    <phoneticPr fontId="8" type="noConversion"/>
  </si>
  <si>
    <t>0140028</t>
    <phoneticPr fontId="8" type="noConversion"/>
  </si>
  <si>
    <t>0020015</t>
  </si>
  <si>
    <t>0070295</t>
    <phoneticPr fontId="8" type="noConversion"/>
  </si>
  <si>
    <t>0020016</t>
  </si>
  <si>
    <t>0020017</t>
  </si>
  <si>
    <t>0020018</t>
  </si>
  <si>
    <t>0080278</t>
  </si>
  <si>
    <r>
      <t>6</t>
    </r>
    <r>
      <rPr>
        <b/>
        <sz val="10"/>
        <color theme="1"/>
        <rFont val="宋体"/>
        <family val="3"/>
        <charset val="134"/>
      </rPr>
      <t>4</t>
    </r>
    <phoneticPr fontId="8" type="noConversion"/>
  </si>
  <si>
    <r>
      <t>3</t>
    </r>
    <r>
      <rPr>
        <b/>
        <sz val="10"/>
        <color theme="1"/>
        <rFont val="宋体"/>
        <family val="3"/>
        <charset val="134"/>
      </rPr>
      <t>2</t>
    </r>
    <phoneticPr fontId="8" type="noConversion"/>
  </si>
  <si>
    <r>
      <t>1</t>
    </r>
    <r>
      <rPr>
        <b/>
        <sz val="10"/>
        <color theme="1"/>
        <rFont val="宋体"/>
        <family val="3"/>
        <charset val="134"/>
      </rPr>
      <t>6</t>
    </r>
    <phoneticPr fontId="8" type="noConversion"/>
  </si>
  <si>
    <t>课程性质</t>
    <phoneticPr fontId="8" type="noConversion"/>
  </si>
  <si>
    <t>课程类别</t>
    <phoneticPr fontId="8" type="noConversion"/>
  </si>
  <si>
    <t>考试学期</t>
    <phoneticPr fontId="8" type="noConversion"/>
  </si>
  <si>
    <t>0020035</t>
    <phoneticPr fontId="8" type="noConversion"/>
  </si>
  <si>
    <t>思想道德与法治</t>
    <phoneticPr fontId="8" type="noConversion"/>
  </si>
  <si>
    <t>0140029</t>
  </si>
  <si>
    <t>0140030</t>
  </si>
  <si>
    <t>0140031</t>
  </si>
  <si>
    <t>0020033</t>
    <phoneticPr fontId="8" type="noConversion"/>
  </si>
  <si>
    <r>
      <t>形势与政策</t>
    </r>
    <r>
      <rPr>
        <sz val="10"/>
        <rFont val="等线"/>
        <family val="3"/>
        <charset val="134"/>
      </rPr>
      <t>Ⅴ</t>
    </r>
    <phoneticPr fontId="8" type="noConversion"/>
  </si>
  <si>
    <t>0020034</t>
    <phoneticPr fontId="8" type="noConversion"/>
  </si>
  <si>
    <t>形势与政策Ⅵ</t>
    <phoneticPr fontId="8" type="noConversion"/>
  </si>
  <si>
    <t>限定选修学分</t>
    <phoneticPr fontId="8" type="noConversion"/>
  </si>
  <si>
    <t>0110303</t>
    <phoneticPr fontId="8" type="noConversion"/>
  </si>
  <si>
    <t>0070297</t>
    <phoneticPr fontId="8" type="noConversion"/>
  </si>
  <si>
    <t>任选课</t>
    <phoneticPr fontId="8" type="noConversion"/>
  </si>
  <si>
    <t>劳动教育Ⅰ</t>
  </si>
  <si>
    <t>劳动教育Ⅱ</t>
  </si>
  <si>
    <t>劳动教育Ⅲ</t>
  </si>
  <si>
    <t>劳动教育Ⅳ</t>
  </si>
  <si>
    <r>
      <t>2022</t>
    </r>
    <r>
      <rPr>
        <b/>
        <sz val="16"/>
        <rFont val="黑体"/>
        <family val="3"/>
        <charset val="134"/>
      </rPr>
      <t>级XX专业教学进程表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</si>
</sst>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</cellStyleXfs>
  <cellXfs count="207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177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177" fontId="6" fillId="2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textRotation="255" wrapText="1"/>
    </xf>
    <xf numFmtId="49" fontId="12" fillId="2" borderId="11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177" fontId="14" fillId="2" borderId="1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3" fillId="0" borderId="3" xfId="2" applyFont="1" applyFill="1" applyBorder="1" applyAlignment="1">
      <alignment horizontal="center" vertical="center" wrapText="1"/>
    </xf>
    <xf numFmtId="49" fontId="15" fillId="0" borderId="3" xfId="2" applyNumberFormat="1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49" fontId="16" fillId="0" borderId="3" xfId="2" applyNumberFormat="1" applyFont="1" applyFill="1" applyBorder="1" applyAlignment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textRotation="255" wrapTex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textRotation="255" wrapText="1"/>
    </xf>
    <xf numFmtId="0" fontId="13" fillId="0" borderId="14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textRotation="255" wrapText="1"/>
    </xf>
    <xf numFmtId="177" fontId="12" fillId="0" borderId="11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 vertical="center" textRotation="255" wrapText="1"/>
    </xf>
    <xf numFmtId="0" fontId="4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textRotation="255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textRotation="255" wrapText="1"/>
    </xf>
    <xf numFmtId="0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textRotation="255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0" borderId="3" xfId="0" quotePrefix="1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77" fontId="19" fillId="0" borderId="11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177" fontId="12" fillId="2" borderId="9" xfId="0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textRotation="255" wrapText="1"/>
    </xf>
    <xf numFmtId="0" fontId="6" fillId="0" borderId="7" xfId="0" applyNumberFormat="1" applyFont="1" applyFill="1" applyBorder="1" applyAlignment="1">
      <alignment horizontal="center" vertical="center" textRotation="255" wrapText="1"/>
    </xf>
    <xf numFmtId="0" fontId="6" fillId="0" borderId="11" xfId="0" applyNumberFormat="1" applyFont="1" applyFill="1" applyBorder="1" applyAlignment="1">
      <alignment horizontal="center" vertical="center" textRotation="255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textRotation="255" wrapText="1"/>
    </xf>
    <xf numFmtId="49" fontId="6" fillId="0" borderId="7" xfId="0" applyNumberFormat="1" applyFont="1" applyFill="1" applyBorder="1" applyAlignment="1">
      <alignment horizontal="center" vertical="center" textRotation="255" wrapText="1"/>
    </xf>
    <xf numFmtId="49" fontId="6" fillId="0" borderId="11" xfId="0" applyNumberFormat="1" applyFont="1" applyFill="1" applyBorder="1" applyAlignment="1">
      <alignment horizontal="center" vertical="center" textRotation="255" wrapText="1"/>
    </xf>
    <xf numFmtId="49" fontId="6" fillId="0" borderId="3" xfId="0" applyNumberFormat="1" applyFont="1" applyFill="1" applyBorder="1" applyAlignment="1">
      <alignment horizontal="center" vertical="center" textRotation="255" wrapText="1"/>
    </xf>
    <xf numFmtId="49" fontId="6" fillId="0" borderId="2" xfId="0" applyNumberFormat="1" applyFont="1" applyBorder="1" applyAlignment="1">
      <alignment horizontal="center" vertical="center" textRotation="255" wrapText="1"/>
    </xf>
    <xf numFmtId="49" fontId="6" fillId="0" borderId="7" xfId="0" applyNumberFormat="1" applyFont="1" applyBorder="1" applyAlignment="1">
      <alignment horizontal="center" vertical="center" textRotation="255" wrapText="1"/>
    </xf>
    <xf numFmtId="49" fontId="6" fillId="0" borderId="11" xfId="0" applyNumberFormat="1" applyFont="1" applyBorder="1" applyAlignment="1">
      <alignment horizontal="center" vertical="center" textRotation="255" wrapText="1"/>
    </xf>
    <xf numFmtId="49" fontId="14" fillId="0" borderId="3" xfId="0" applyNumberFormat="1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49" fontId="6" fillId="0" borderId="5" xfId="0" applyNumberFormat="1" applyFont="1" applyFill="1" applyBorder="1" applyAlignment="1">
      <alignment horizontal="center" vertical="center" textRotation="255" wrapText="1"/>
    </xf>
    <xf numFmtId="49" fontId="6" fillId="0" borderId="12" xfId="0" applyNumberFormat="1" applyFont="1" applyFill="1" applyBorder="1" applyAlignment="1">
      <alignment horizontal="center" vertical="center" textRotation="255" wrapText="1"/>
    </xf>
    <xf numFmtId="49" fontId="6" fillId="0" borderId="9" xfId="0" applyNumberFormat="1" applyFont="1" applyFill="1" applyBorder="1" applyAlignment="1">
      <alignment horizontal="center" vertical="center" textRotation="255" wrapText="1"/>
    </xf>
    <xf numFmtId="49" fontId="6" fillId="0" borderId="13" xfId="0" applyNumberFormat="1" applyFont="1" applyFill="1" applyBorder="1" applyAlignment="1">
      <alignment horizontal="center" vertical="center" textRotation="255" wrapText="1"/>
    </xf>
    <xf numFmtId="0" fontId="10" fillId="0" borderId="1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textRotation="255"/>
    </xf>
    <xf numFmtId="177" fontId="4" fillId="0" borderId="3" xfId="0" applyNumberFormat="1" applyFont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177" fontId="6" fillId="0" borderId="15" xfId="0" applyNumberFormat="1" applyFont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01000000}"/>
    <cellStyle name="常规 3" xfId="3" xr:uid="{00000000-0005-0000-0000-000002000000}"/>
    <cellStyle name="常规 4" xfId="4" xr:uid="{00000000-0005-0000-0000-000003000000}"/>
    <cellStyle name="常规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zoomScale="110" zoomScaleNormal="110" workbookViewId="0">
      <selection activeCell="F9" sqref="F9"/>
    </sheetView>
  </sheetViews>
  <sheetFormatPr defaultColWidth="9" defaultRowHeight="15.6" x14ac:dyDescent="0.25"/>
  <cols>
    <col min="1" max="2" width="3.59765625" style="117" customWidth="1"/>
    <col min="3" max="3" width="7.59765625" style="118" customWidth="1"/>
    <col min="4" max="4" width="21.59765625" style="119" customWidth="1"/>
    <col min="5" max="5" width="3.59765625" style="117" customWidth="1"/>
    <col min="6" max="6" width="6.59765625" style="117" customWidth="1"/>
    <col min="7" max="8" width="5.09765625" style="117" customWidth="1"/>
    <col min="9" max="9" width="4.59765625" style="117" customWidth="1"/>
    <col min="10" max="15" width="3.59765625" style="117" customWidth="1"/>
  </cols>
  <sheetData>
    <row r="1" spans="1:15" s="1" customFormat="1" ht="28.05" customHeight="1" x14ac:dyDescent="0.25">
      <c r="A1" s="133" t="s">
        <v>134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s="2" customFormat="1" ht="18" customHeight="1" x14ac:dyDescent="0.25">
      <c r="A2" s="157" t="s">
        <v>114</v>
      </c>
      <c r="B2" s="164" t="s">
        <v>115</v>
      </c>
      <c r="C2" s="174" t="s">
        <v>0</v>
      </c>
      <c r="D2" s="138" t="s">
        <v>1</v>
      </c>
      <c r="E2" s="141" t="s">
        <v>116</v>
      </c>
      <c r="F2" s="147" t="s">
        <v>2</v>
      </c>
      <c r="G2" s="148"/>
      <c r="H2" s="149"/>
      <c r="I2" s="144" t="s">
        <v>3</v>
      </c>
      <c r="J2" s="135" t="s">
        <v>4</v>
      </c>
      <c r="K2" s="136"/>
      <c r="L2" s="136"/>
      <c r="M2" s="136"/>
      <c r="N2" s="136"/>
      <c r="O2" s="137"/>
    </row>
    <row r="3" spans="1:15" s="2" customFormat="1" ht="18" customHeight="1" x14ac:dyDescent="0.25">
      <c r="A3" s="158"/>
      <c r="B3" s="165"/>
      <c r="C3" s="175"/>
      <c r="D3" s="139"/>
      <c r="E3" s="142"/>
      <c r="F3" s="150"/>
      <c r="G3" s="151"/>
      <c r="H3" s="152"/>
      <c r="I3" s="145"/>
      <c r="J3" s="135" t="s">
        <v>5</v>
      </c>
      <c r="K3" s="137"/>
      <c r="L3" s="135" t="s">
        <v>6</v>
      </c>
      <c r="M3" s="137"/>
      <c r="N3" s="135" t="s">
        <v>7</v>
      </c>
      <c r="O3" s="137"/>
    </row>
    <row r="4" spans="1:15" s="2" customFormat="1" ht="18" customHeight="1" x14ac:dyDescent="0.25">
      <c r="A4" s="159"/>
      <c r="B4" s="165"/>
      <c r="C4" s="176"/>
      <c r="D4" s="140"/>
      <c r="E4" s="143"/>
      <c r="F4" s="94" t="s">
        <v>8</v>
      </c>
      <c r="G4" s="94" t="s">
        <v>9</v>
      </c>
      <c r="H4" s="94" t="s">
        <v>10</v>
      </c>
      <c r="I4" s="146"/>
      <c r="J4" s="94" t="s">
        <v>11</v>
      </c>
      <c r="K4" s="94" t="s">
        <v>12</v>
      </c>
      <c r="L4" s="94" t="s">
        <v>13</v>
      </c>
      <c r="M4" s="94" t="s">
        <v>14</v>
      </c>
      <c r="N4" s="94" t="s">
        <v>15</v>
      </c>
      <c r="O4" s="94" t="s">
        <v>16</v>
      </c>
    </row>
    <row r="5" spans="1:15" s="2" customFormat="1" ht="16.05" customHeight="1" x14ac:dyDescent="0.25">
      <c r="A5" s="160" t="s">
        <v>17</v>
      </c>
      <c r="B5" s="166" t="s">
        <v>18</v>
      </c>
      <c r="C5" s="102" t="s">
        <v>19</v>
      </c>
      <c r="D5" s="106" t="s">
        <v>20</v>
      </c>
      <c r="E5" s="7">
        <v>1</v>
      </c>
      <c r="F5" s="5">
        <v>36</v>
      </c>
      <c r="G5" s="5">
        <v>36</v>
      </c>
      <c r="H5" s="5"/>
      <c r="I5" s="7">
        <v>2</v>
      </c>
      <c r="J5" s="17" t="s">
        <v>14</v>
      </c>
      <c r="K5" s="5"/>
      <c r="L5" s="94"/>
      <c r="M5" s="94"/>
      <c r="N5" s="94"/>
      <c r="O5" s="153" t="s">
        <v>21</v>
      </c>
    </row>
    <row r="6" spans="1:15" s="2" customFormat="1" ht="16.05" customHeight="1" x14ac:dyDescent="0.25">
      <c r="A6" s="160"/>
      <c r="B6" s="167"/>
      <c r="C6" s="102" t="s">
        <v>22</v>
      </c>
      <c r="D6" s="106" t="s">
        <v>23</v>
      </c>
      <c r="E6" s="98"/>
      <c r="F6" s="5">
        <v>112</v>
      </c>
      <c r="G6" s="5"/>
      <c r="H6" s="5">
        <v>112</v>
      </c>
      <c r="I6" s="7">
        <v>2</v>
      </c>
      <c r="J6" s="17" t="s">
        <v>24</v>
      </c>
      <c r="K6" s="94"/>
      <c r="L6" s="94"/>
      <c r="M6" s="94"/>
      <c r="N6" s="94"/>
      <c r="O6" s="154"/>
    </row>
    <row r="7" spans="1:15" s="2" customFormat="1" ht="16.05" customHeight="1" x14ac:dyDescent="0.25">
      <c r="A7" s="160"/>
      <c r="B7" s="167"/>
      <c r="C7" s="103" t="s">
        <v>104</v>
      </c>
      <c r="D7" s="18" t="s">
        <v>130</v>
      </c>
      <c r="E7" s="19"/>
      <c r="F7" s="11">
        <v>4</v>
      </c>
      <c r="G7" s="11">
        <v>4</v>
      </c>
      <c r="H7" s="11"/>
      <c r="I7" s="12">
        <v>0.25</v>
      </c>
      <c r="J7" s="20" t="s">
        <v>94</v>
      </c>
      <c r="K7" s="16"/>
      <c r="L7" s="16"/>
      <c r="M7" s="16"/>
      <c r="N7" s="16"/>
      <c r="O7" s="154"/>
    </row>
    <row r="8" spans="1:15" s="2" customFormat="1" ht="16.05" customHeight="1" x14ac:dyDescent="0.25">
      <c r="A8" s="160"/>
      <c r="B8" s="167"/>
      <c r="C8" s="103" t="s">
        <v>25</v>
      </c>
      <c r="D8" s="18" t="s">
        <v>93</v>
      </c>
      <c r="E8" s="12"/>
      <c r="F8" s="21">
        <v>24</v>
      </c>
      <c r="G8" s="21">
        <v>2</v>
      </c>
      <c r="H8" s="21">
        <v>22</v>
      </c>
      <c r="I8" s="22">
        <v>1.5</v>
      </c>
      <c r="J8" s="21">
        <v>2</v>
      </c>
      <c r="K8" s="16"/>
      <c r="L8" s="16"/>
      <c r="M8" s="16"/>
      <c r="N8" s="16"/>
      <c r="O8" s="154"/>
    </row>
    <row r="9" spans="1:15" s="2" customFormat="1" ht="16.05" customHeight="1" x14ac:dyDescent="0.25">
      <c r="A9" s="160"/>
      <c r="B9" s="167"/>
      <c r="C9" s="120" t="s">
        <v>117</v>
      </c>
      <c r="D9" s="121" t="s">
        <v>118</v>
      </c>
      <c r="E9" s="122"/>
      <c r="F9" s="123">
        <v>48</v>
      </c>
      <c r="G9" s="123">
        <v>30</v>
      </c>
      <c r="H9" s="123">
        <v>18</v>
      </c>
      <c r="I9" s="122">
        <v>3</v>
      </c>
      <c r="J9" s="123">
        <v>3</v>
      </c>
      <c r="K9" s="16"/>
      <c r="L9" s="16"/>
      <c r="M9" s="16"/>
      <c r="N9" s="16"/>
      <c r="O9" s="154"/>
    </row>
    <row r="10" spans="1:15" s="2" customFormat="1" ht="28.05" customHeight="1" x14ac:dyDescent="0.25">
      <c r="A10" s="160"/>
      <c r="B10" s="167"/>
      <c r="C10" s="103" t="s">
        <v>26</v>
      </c>
      <c r="D10" s="24" t="s">
        <v>27</v>
      </c>
      <c r="E10" s="12">
        <v>1</v>
      </c>
      <c r="F10" s="11">
        <v>64</v>
      </c>
      <c r="G10" s="11">
        <v>40</v>
      </c>
      <c r="H10" s="11">
        <v>24</v>
      </c>
      <c r="I10" s="12">
        <v>4</v>
      </c>
      <c r="J10" s="11">
        <v>4</v>
      </c>
      <c r="K10" s="16"/>
      <c r="L10" s="16"/>
      <c r="M10" s="16"/>
      <c r="N10" s="16"/>
      <c r="O10" s="154"/>
    </row>
    <row r="11" spans="1:15" s="2" customFormat="1" ht="16.05" customHeight="1" x14ac:dyDescent="0.25">
      <c r="A11" s="160"/>
      <c r="B11" s="167"/>
      <c r="C11" s="103" t="s">
        <v>105</v>
      </c>
      <c r="D11" s="24" t="s">
        <v>28</v>
      </c>
      <c r="E11" s="12"/>
      <c r="F11" s="11">
        <v>8</v>
      </c>
      <c r="G11" s="11">
        <v>8</v>
      </c>
      <c r="H11" s="11"/>
      <c r="I11" s="12">
        <v>0.2</v>
      </c>
      <c r="J11" s="23" t="s">
        <v>12</v>
      </c>
      <c r="K11" s="16"/>
      <c r="L11" s="16"/>
      <c r="M11" s="16"/>
      <c r="N11" s="16"/>
      <c r="O11" s="154"/>
    </row>
    <row r="12" spans="1:15" s="2" customFormat="1" ht="16.05" customHeight="1" x14ac:dyDescent="0.25">
      <c r="A12" s="160"/>
      <c r="B12" s="167"/>
      <c r="C12" s="103" t="s">
        <v>106</v>
      </c>
      <c r="D12" s="24" t="s">
        <v>98</v>
      </c>
      <c r="E12" s="12"/>
      <c r="F12" s="11">
        <v>32</v>
      </c>
      <c r="G12" s="11">
        <v>10</v>
      </c>
      <c r="H12" s="11">
        <v>22</v>
      </c>
      <c r="I12" s="12">
        <v>2</v>
      </c>
      <c r="J12" s="25">
        <v>2</v>
      </c>
      <c r="K12" s="16"/>
      <c r="L12" s="16"/>
      <c r="M12" s="16"/>
      <c r="N12" s="16"/>
      <c r="O12" s="154"/>
    </row>
    <row r="13" spans="1:15" s="2" customFormat="1" ht="16.05" customHeight="1" x14ac:dyDescent="0.25">
      <c r="A13" s="160"/>
      <c r="B13" s="167"/>
      <c r="C13" s="103" t="s">
        <v>29</v>
      </c>
      <c r="D13" s="24" t="s">
        <v>30</v>
      </c>
      <c r="E13" s="12"/>
      <c r="F13" s="11">
        <v>32</v>
      </c>
      <c r="G13" s="11">
        <v>16</v>
      </c>
      <c r="H13" s="11">
        <v>16</v>
      </c>
      <c r="I13" s="12">
        <v>2</v>
      </c>
      <c r="J13" s="11">
        <v>2</v>
      </c>
      <c r="K13" s="16"/>
      <c r="L13" s="16"/>
      <c r="M13" s="16"/>
      <c r="N13" s="16"/>
      <c r="O13" s="154"/>
    </row>
    <row r="14" spans="1:15" s="2" customFormat="1" ht="16.05" customHeight="1" x14ac:dyDescent="0.25">
      <c r="A14" s="160"/>
      <c r="B14" s="167"/>
      <c r="C14" s="103" t="s">
        <v>31</v>
      </c>
      <c r="D14" s="24" t="s">
        <v>32</v>
      </c>
      <c r="E14" s="12"/>
      <c r="F14" s="11">
        <v>32</v>
      </c>
      <c r="G14" s="11">
        <v>20</v>
      </c>
      <c r="H14" s="26">
        <v>12</v>
      </c>
      <c r="I14" s="27">
        <v>2</v>
      </c>
      <c r="J14" s="11">
        <v>2</v>
      </c>
      <c r="K14" s="28"/>
      <c r="L14" s="16"/>
      <c r="M14" s="16"/>
      <c r="N14" s="16"/>
      <c r="O14" s="154"/>
    </row>
    <row r="15" spans="1:15" s="2" customFormat="1" ht="16.05" customHeight="1" x14ac:dyDescent="0.25">
      <c r="A15" s="160"/>
      <c r="B15" s="167"/>
      <c r="C15" s="103" t="s">
        <v>33</v>
      </c>
      <c r="D15" s="24" t="s">
        <v>34</v>
      </c>
      <c r="E15" s="12"/>
      <c r="F15" s="11">
        <v>32</v>
      </c>
      <c r="G15" s="11">
        <v>10</v>
      </c>
      <c r="H15" s="14">
        <v>22</v>
      </c>
      <c r="I15" s="29">
        <v>2</v>
      </c>
      <c r="J15" s="30"/>
      <c r="K15" s="14">
        <v>2</v>
      </c>
      <c r="L15" s="31"/>
      <c r="M15" s="16"/>
      <c r="N15" s="16"/>
      <c r="O15" s="154"/>
    </row>
    <row r="16" spans="1:15" s="2" customFormat="1" ht="16.05" customHeight="1" x14ac:dyDescent="0.25">
      <c r="A16" s="160"/>
      <c r="B16" s="167"/>
      <c r="C16" s="103" t="s">
        <v>35</v>
      </c>
      <c r="D16" s="24" t="s">
        <v>36</v>
      </c>
      <c r="E16" s="12"/>
      <c r="F16" s="11">
        <v>32</v>
      </c>
      <c r="G16" s="11">
        <v>16</v>
      </c>
      <c r="H16" s="14">
        <v>16</v>
      </c>
      <c r="I16" s="29">
        <v>2</v>
      </c>
      <c r="J16" s="30"/>
      <c r="K16" s="14">
        <v>2</v>
      </c>
      <c r="L16" s="31"/>
      <c r="M16" s="16"/>
      <c r="N16" s="16"/>
      <c r="O16" s="154"/>
    </row>
    <row r="17" spans="1:15" s="2" customFormat="1" ht="16.05" customHeight="1" x14ac:dyDescent="0.25">
      <c r="A17" s="160"/>
      <c r="B17" s="167"/>
      <c r="C17" s="103" t="s">
        <v>37</v>
      </c>
      <c r="D17" s="24" t="s">
        <v>38</v>
      </c>
      <c r="E17" s="12"/>
      <c r="F17" s="11">
        <v>32</v>
      </c>
      <c r="G17" s="11">
        <v>16</v>
      </c>
      <c r="H17" s="14">
        <v>16</v>
      </c>
      <c r="I17" s="29">
        <v>2</v>
      </c>
      <c r="J17" s="29"/>
      <c r="K17" s="25">
        <v>2</v>
      </c>
      <c r="L17" s="31"/>
      <c r="M17" s="16"/>
      <c r="N17" s="16"/>
      <c r="O17" s="154"/>
    </row>
    <row r="18" spans="1:15" s="2" customFormat="1" ht="16.05" customHeight="1" x14ac:dyDescent="0.25">
      <c r="A18" s="160"/>
      <c r="B18" s="167"/>
      <c r="C18" s="120" t="s">
        <v>119</v>
      </c>
      <c r="D18" s="18" t="s">
        <v>131</v>
      </c>
      <c r="E18" s="19"/>
      <c r="F18" s="11">
        <v>4</v>
      </c>
      <c r="G18" s="11">
        <v>4</v>
      </c>
      <c r="H18" s="11"/>
      <c r="I18" s="12">
        <v>0.25</v>
      </c>
      <c r="J18" s="20"/>
      <c r="K18" s="32" t="s">
        <v>94</v>
      </c>
      <c r="L18" s="31"/>
      <c r="M18" s="16"/>
      <c r="N18" s="16"/>
      <c r="O18" s="154"/>
    </row>
    <row r="19" spans="1:15" s="1" customFormat="1" ht="16.05" customHeight="1" x14ac:dyDescent="0.25">
      <c r="A19" s="160"/>
      <c r="B19" s="167"/>
      <c r="C19" s="103" t="s">
        <v>39</v>
      </c>
      <c r="D19" s="24" t="s">
        <v>95</v>
      </c>
      <c r="E19" s="29"/>
      <c r="F19" s="21">
        <v>28</v>
      </c>
      <c r="G19" s="21">
        <v>4</v>
      </c>
      <c r="H19" s="21">
        <v>24</v>
      </c>
      <c r="I19" s="22">
        <v>1.5</v>
      </c>
      <c r="J19" s="21"/>
      <c r="K19" s="14">
        <v>2</v>
      </c>
      <c r="L19" s="14"/>
      <c r="M19" s="11"/>
      <c r="N19" s="11"/>
      <c r="O19" s="154"/>
    </row>
    <row r="20" spans="1:15" s="1" customFormat="1" ht="16.05" customHeight="1" x14ac:dyDescent="0.25">
      <c r="A20" s="160"/>
      <c r="B20" s="167"/>
      <c r="C20" s="103" t="s">
        <v>107</v>
      </c>
      <c r="D20" s="24" t="s">
        <v>40</v>
      </c>
      <c r="E20" s="29"/>
      <c r="F20" s="14">
        <v>8</v>
      </c>
      <c r="G20" s="14">
        <v>8</v>
      </c>
      <c r="H20" s="14"/>
      <c r="I20" s="29">
        <v>0.2</v>
      </c>
      <c r="J20" s="30"/>
      <c r="K20" s="13" t="s">
        <v>12</v>
      </c>
      <c r="L20" s="14"/>
      <c r="M20" s="11"/>
      <c r="N20" s="11"/>
      <c r="O20" s="154"/>
    </row>
    <row r="21" spans="1:15" s="1" customFormat="1" ht="16.05" customHeight="1" x14ac:dyDescent="0.25">
      <c r="A21" s="160"/>
      <c r="B21" s="167"/>
      <c r="C21" s="103" t="s">
        <v>41</v>
      </c>
      <c r="D21" s="24" t="s">
        <v>42</v>
      </c>
      <c r="E21" s="29"/>
      <c r="F21" s="14">
        <v>32</v>
      </c>
      <c r="G21" s="14">
        <v>20</v>
      </c>
      <c r="H21" s="14">
        <v>12</v>
      </c>
      <c r="I21" s="29">
        <v>2</v>
      </c>
      <c r="J21" s="30"/>
      <c r="K21" s="14">
        <v>2</v>
      </c>
      <c r="L21" s="31"/>
      <c r="M21" s="11"/>
      <c r="N21" s="11"/>
      <c r="O21" s="154"/>
    </row>
    <row r="22" spans="1:15" s="1" customFormat="1" ht="16.05" customHeight="1" x14ac:dyDescent="0.25">
      <c r="A22" s="160"/>
      <c r="B22" s="167"/>
      <c r="C22" s="120" t="s">
        <v>120</v>
      </c>
      <c r="D22" s="18" t="s">
        <v>132</v>
      </c>
      <c r="E22" s="19"/>
      <c r="F22" s="11">
        <v>4</v>
      </c>
      <c r="G22" s="11">
        <v>4</v>
      </c>
      <c r="H22" s="11"/>
      <c r="I22" s="12">
        <v>0.25</v>
      </c>
      <c r="J22" s="20"/>
      <c r="K22" s="32"/>
      <c r="L22" s="33">
        <v>2</v>
      </c>
      <c r="M22" s="11"/>
      <c r="N22" s="11"/>
      <c r="O22" s="154"/>
    </row>
    <row r="23" spans="1:15" s="1" customFormat="1" ht="16.05" customHeight="1" x14ac:dyDescent="0.25">
      <c r="A23" s="160"/>
      <c r="B23" s="167"/>
      <c r="C23" s="103" t="s">
        <v>43</v>
      </c>
      <c r="D23" s="24" t="s">
        <v>96</v>
      </c>
      <c r="E23" s="29"/>
      <c r="F23" s="21">
        <v>28</v>
      </c>
      <c r="G23" s="21">
        <v>2</v>
      </c>
      <c r="H23" s="21">
        <v>26</v>
      </c>
      <c r="I23" s="22">
        <v>1.5</v>
      </c>
      <c r="J23" s="21"/>
      <c r="K23" s="31"/>
      <c r="L23" s="25">
        <v>2</v>
      </c>
      <c r="M23" s="11"/>
      <c r="N23" s="11"/>
      <c r="O23" s="154"/>
    </row>
    <row r="24" spans="1:15" s="1" customFormat="1" ht="16.05" customHeight="1" x14ac:dyDescent="0.25">
      <c r="A24" s="160"/>
      <c r="B24" s="167"/>
      <c r="C24" s="103" t="s">
        <v>108</v>
      </c>
      <c r="D24" s="24" t="s">
        <v>44</v>
      </c>
      <c r="E24" s="29"/>
      <c r="F24" s="14">
        <v>8</v>
      </c>
      <c r="G24" s="14">
        <v>8</v>
      </c>
      <c r="H24" s="14"/>
      <c r="I24" s="29">
        <v>0.2</v>
      </c>
      <c r="J24" s="30"/>
      <c r="K24" s="30"/>
      <c r="L24" s="25" t="s">
        <v>12</v>
      </c>
      <c r="M24" s="11"/>
      <c r="N24" s="11"/>
      <c r="O24" s="154"/>
    </row>
    <row r="25" spans="1:15" s="1" customFormat="1" ht="16.05" customHeight="1" x14ac:dyDescent="0.25">
      <c r="A25" s="160"/>
      <c r="B25" s="167"/>
      <c r="C25" s="120" t="s">
        <v>121</v>
      </c>
      <c r="D25" s="18" t="s">
        <v>133</v>
      </c>
      <c r="E25" s="19"/>
      <c r="F25" s="11">
        <v>4</v>
      </c>
      <c r="G25" s="11">
        <v>4</v>
      </c>
      <c r="H25" s="11"/>
      <c r="I25" s="12">
        <v>0.25</v>
      </c>
      <c r="J25" s="20"/>
      <c r="K25" s="32"/>
      <c r="L25" s="34"/>
      <c r="M25" s="131">
        <v>2</v>
      </c>
      <c r="N25" s="11"/>
      <c r="O25" s="154"/>
    </row>
    <row r="26" spans="1:15" s="1" customFormat="1" ht="16.05" customHeight="1" x14ac:dyDescent="0.25">
      <c r="A26" s="160"/>
      <c r="B26" s="167"/>
      <c r="C26" s="103" t="s">
        <v>45</v>
      </c>
      <c r="D26" s="35" t="s">
        <v>97</v>
      </c>
      <c r="E26" s="29"/>
      <c r="F26" s="21">
        <v>28</v>
      </c>
      <c r="G26" s="21">
        <v>2</v>
      </c>
      <c r="H26" s="21">
        <v>26</v>
      </c>
      <c r="I26" s="22">
        <v>1.5</v>
      </c>
      <c r="J26" s="21"/>
      <c r="K26" s="21"/>
      <c r="L26" s="31"/>
      <c r="M26" s="21">
        <v>2</v>
      </c>
      <c r="N26" s="11"/>
      <c r="O26" s="154"/>
    </row>
    <row r="27" spans="1:15" s="1" customFormat="1" ht="16.05" customHeight="1" x14ac:dyDescent="0.25">
      <c r="A27" s="160"/>
      <c r="B27" s="167"/>
      <c r="C27" s="103" t="s">
        <v>109</v>
      </c>
      <c r="D27" s="24" t="s">
        <v>46</v>
      </c>
      <c r="E27" s="12"/>
      <c r="F27" s="11">
        <v>8</v>
      </c>
      <c r="G27" s="11">
        <v>8</v>
      </c>
      <c r="H27" s="11"/>
      <c r="I27" s="29">
        <v>0.2</v>
      </c>
      <c r="J27" s="30"/>
      <c r="K27" s="30"/>
      <c r="L27" s="30"/>
      <c r="M27" s="21" t="s">
        <v>12</v>
      </c>
      <c r="N27" s="11"/>
      <c r="O27" s="154"/>
    </row>
    <row r="28" spans="1:15" s="1" customFormat="1" ht="16.05" customHeight="1" x14ac:dyDescent="0.25">
      <c r="A28" s="160"/>
      <c r="B28" s="167"/>
      <c r="C28" s="120" t="s">
        <v>122</v>
      </c>
      <c r="D28" s="124" t="s">
        <v>123</v>
      </c>
      <c r="E28" s="122"/>
      <c r="F28" s="123">
        <v>8</v>
      </c>
      <c r="G28" s="123">
        <v>8</v>
      </c>
      <c r="H28" s="123"/>
      <c r="I28" s="122">
        <v>0.1</v>
      </c>
      <c r="J28" s="23"/>
      <c r="K28" s="13"/>
      <c r="L28" s="13"/>
      <c r="M28" s="23"/>
      <c r="N28" s="23" t="s">
        <v>12</v>
      </c>
      <c r="O28" s="154"/>
    </row>
    <row r="29" spans="1:15" s="1" customFormat="1" ht="16.05" customHeight="1" x14ac:dyDescent="0.25">
      <c r="A29" s="160"/>
      <c r="B29" s="167"/>
      <c r="C29" s="114" t="s">
        <v>47</v>
      </c>
      <c r="D29" s="24" t="s">
        <v>48</v>
      </c>
      <c r="E29" s="15"/>
      <c r="F29" s="11">
        <v>10</v>
      </c>
      <c r="G29" s="11">
        <v>5</v>
      </c>
      <c r="H29" s="11">
        <v>5</v>
      </c>
      <c r="I29" s="12">
        <v>1</v>
      </c>
      <c r="J29" s="11"/>
      <c r="K29" s="11"/>
      <c r="L29" s="11"/>
      <c r="M29" s="11"/>
      <c r="N29" s="11">
        <v>2</v>
      </c>
      <c r="O29" s="155"/>
    </row>
    <row r="30" spans="1:15" s="1" customFormat="1" ht="16.05" customHeight="1" x14ac:dyDescent="0.25">
      <c r="A30" s="160"/>
      <c r="B30" s="167"/>
      <c r="C30" s="120" t="s">
        <v>124</v>
      </c>
      <c r="D30" s="124" t="s">
        <v>125</v>
      </c>
      <c r="E30" s="122"/>
      <c r="F30" s="123">
        <v>8</v>
      </c>
      <c r="G30" s="123">
        <v>8</v>
      </c>
      <c r="H30" s="123"/>
      <c r="I30" s="122">
        <v>0.1</v>
      </c>
      <c r="J30" s="11"/>
      <c r="K30" s="11"/>
      <c r="L30" s="11"/>
      <c r="M30" s="11"/>
      <c r="N30" s="11"/>
      <c r="O30" s="11">
        <v>2</v>
      </c>
    </row>
    <row r="31" spans="1:15" s="3" customFormat="1" ht="16.05" customHeight="1" x14ac:dyDescent="0.25">
      <c r="A31" s="160"/>
      <c r="B31" s="168"/>
      <c r="C31" s="203" t="s">
        <v>49</v>
      </c>
      <c r="D31" s="203"/>
      <c r="E31" s="36"/>
      <c r="F31" s="37">
        <f>SUM(F5:F30)</f>
        <v>666</v>
      </c>
      <c r="G31" s="37">
        <f>SUM(G5:G30)</f>
        <v>293</v>
      </c>
      <c r="H31" s="16">
        <f>SUM(H5:H30)</f>
        <v>373</v>
      </c>
      <c r="I31" s="37">
        <f>SUM(I5:I30)</f>
        <v>34</v>
      </c>
      <c r="J31" s="37">
        <f>SUM(J5:J30)</f>
        <v>15</v>
      </c>
      <c r="K31" s="37">
        <f t="shared" ref="K31:N31" si="0">SUM(K5:K29)</f>
        <v>10</v>
      </c>
      <c r="L31" s="37">
        <v>2</v>
      </c>
      <c r="M31" s="37">
        <v>2</v>
      </c>
      <c r="N31" s="16">
        <f t="shared" si="0"/>
        <v>2</v>
      </c>
      <c r="O31" s="153"/>
    </row>
    <row r="32" spans="1:15" s="1" customFormat="1" ht="16.05" customHeight="1" x14ac:dyDescent="0.25">
      <c r="A32" s="160"/>
      <c r="B32" s="169" t="s">
        <v>50</v>
      </c>
      <c r="C32" s="102"/>
      <c r="D32" s="45"/>
      <c r="E32" s="9"/>
      <c r="F32" s="9"/>
      <c r="G32" s="9"/>
      <c r="H32" s="9"/>
      <c r="I32" s="9"/>
      <c r="J32" s="9"/>
      <c r="K32" s="95"/>
      <c r="L32" s="95"/>
      <c r="M32" s="95"/>
      <c r="N32" s="95"/>
      <c r="O32" s="154"/>
    </row>
    <row r="33" spans="1:15" s="1" customFormat="1" ht="16.05" customHeight="1" x14ac:dyDescent="0.25">
      <c r="A33" s="160"/>
      <c r="B33" s="170"/>
      <c r="C33" s="102"/>
      <c r="D33" s="72"/>
      <c r="E33" s="38"/>
      <c r="F33" s="9"/>
      <c r="G33" s="8"/>
      <c r="H33" s="8"/>
      <c r="I33" s="9"/>
      <c r="J33" s="38"/>
      <c r="K33" s="95"/>
      <c r="L33" s="95"/>
      <c r="M33" s="95"/>
      <c r="N33" s="95"/>
      <c r="O33" s="154"/>
    </row>
    <row r="34" spans="1:15" s="1" customFormat="1" ht="16.05" customHeight="1" x14ac:dyDescent="0.25">
      <c r="A34" s="160"/>
      <c r="B34" s="170"/>
      <c r="C34" s="102"/>
      <c r="D34" s="72"/>
      <c r="E34" s="38"/>
      <c r="F34" s="9"/>
      <c r="G34" s="8"/>
      <c r="H34" s="8"/>
      <c r="I34" s="9"/>
      <c r="J34" s="39"/>
      <c r="K34" s="38"/>
      <c r="L34" s="95"/>
      <c r="M34" s="95"/>
      <c r="N34" s="95"/>
      <c r="O34" s="154"/>
    </row>
    <row r="35" spans="1:15" s="1" customFormat="1" ht="16.05" customHeight="1" x14ac:dyDescent="0.25">
      <c r="A35" s="160"/>
      <c r="B35" s="170"/>
      <c r="C35" s="102"/>
      <c r="D35" s="101"/>
      <c r="E35" s="38"/>
      <c r="F35" s="9"/>
      <c r="G35" s="8"/>
      <c r="H35" s="8"/>
      <c r="I35" s="9"/>
      <c r="J35" s="39"/>
      <c r="K35" s="38"/>
      <c r="L35" s="95"/>
      <c r="M35" s="95"/>
      <c r="N35" s="95"/>
      <c r="O35" s="154"/>
    </row>
    <row r="36" spans="1:15" s="1" customFormat="1" ht="16.05" customHeight="1" x14ac:dyDescent="0.25">
      <c r="A36" s="160"/>
      <c r="B36" s="170"/>
      <c r="C36" s="102"/>
      <c r="D36" s="45"/>
      <c r="E36" s="40"/>
      <c r="F36" s="9"/>
      <c r="G36" s="9"/>
      <c r="H36" s="9"/>
      <c r="I36" s="9"/>
      <c r="J36" s="41"/>
      <c r="K36" s="40"/>
      <c r="L36" s="40"/>
      <c r="M36" s="95"/>
      <c r="N36" s="95"/>
      <c r="O36" s="154"/>
    </row>
    <row r="37" spans="1:15" s="1" customFormat="1" ht="16.05" customHeight="1" x14ac:dyDescent="0.25">
      <c r="A37" s="160"/>
      <c r="B37" s="170"/>
      <c r="C37" s="102"/>
      <c r="D37" s="45"/>
      <c r="E37" s="40"/>
      <c r="F37" s="9"/>
      <c r="G37" s="9"/>
      <c r="H37" s="9"/>
      <c r="I37" s="9"/>
      <c r="J37" s="41"/>
      <c r="K37" s="41"/>
      <c r="L37" s="40"/>
      <c r="M37" s="95"/>
      <c r="N37" s="95"/>
      <c r="O37" s="154"/>
    </row>
    <row r="38" spans="1:15" s="1" customFormat="1" ht="16.05" customHeight="1" x14ac:dyDescent="0.25">
      <c r="A38" s="160"/>
      <c r="B38" s="170"/>
      <c r="C38" s="102"/>
      <c r="D38" s="45"/>
      <c r="E38" s="42"/>
      <c r="F38" s="9"/>
      <c r="G38" s="9"/>
      <c r="H38" s="9"/>
      <c r="I38" s="9"/>
      <c r="J38" s="41"/>
      <c r="K38" s="41"/>
      <c r="L38" s="40"/>
      <c r="M38" s="95"/>
      <c r="N38" s="95"/>
      <c r="O38" s="154"/>
    </row>
    <row r="39" spans="1:15" s="1" customFormat="1" ht="16.05" customHeight="1" x14ac:dyDescent="0.25">
      <c r="A39" s="160"/>
      <c r="B39" s="170"/>
      <c r="C39" s="102"/>
      <c r="D39" s="45"/>
      <c r="E39" s="40"/>
      <c r="F39" s="9"/>
      <c r="G39" s="9"/>
      <c r="H39" s="9"/>
      <c r="I39" s="9"/>
      <c r="J39" s="41"/>
      <c r="K39" s="41"/>
      <c r="L39" s="40"/>
      <c r="M39" s="95"/>
      <c r="N39" s="95"/>
      <c r="O39" s="154"/>
    </row>
    <row r="40" spans="1:15" s="1" customFormat="1" ht="16.05" customHeight="1" x14ac:dyDescent="0.25">
      <c r="A40" s="160"/>
      <c r="B40" s="170"/>
      <c r="C40" s="102"/>
      <c r="D40" s="45"/>
      <c r="E40" s="40"/>
      <c r="F40" s="9"/>
      <c r="G40" s="9"/>
      <c r="H40" s="9"/>
      <c r="I40" s="9"/>
      <c r="J40" s="41"/>
      <c r="K40" s="41"/>
      <c r="L40" s="41"/>
      <c r="M40" s="40"/>
      <c r="N40" s="95"/>
      <c r="O40" s="154"/>
    </row>
    <row r="41" spans="1:15" s="1" customFormat="1" ht="16.05" customHeight="1" x14ac:dyDescent="0.25">
      <c r="A41" s="160"/>
      <c r="B41" s="170"/>
      <c r="C41" s="102"/>
      <c r="D41" s="45"/>
      <c r="E41" s="40"/>
      <c r="F41" s="9"/>
      <c r="G41" s="43"/>
      <c r="H41" s="9"/>
      <c r="I41" s="9"/>
      <c r="J41" s="41"/>
      <c r="K41" s="41"/>
      <c r="L41" s="41"/>
      <c r="M41" s="95"/>
      <c r="N41" s="44"/>
      <c r="O41" s="154"/>
    </row>
    <row r="42" spans="1:15" s="1" customFormat="1" ht="16.05" customHeight="1" x14ac:dyDescent="0.25">
      <c r="A42" s="160"/>
      <c r="B42" s="170"/>
      <c r="C42" s="102"/>
      <c r="D42" s="45"/>
      <c r="E42" s="132"/>
      <c r="F42" s="45"/>
      <c r="G42" s="45"/>
      <c r="H42" s="45"/>
      <c r="I42" s="45"/>
      <c r="J42" s="46"/>
      <c r="K42" s="46"/>
      <c r="L42" s="47"/>
      <c r="M42" s="47"/>
      <c r="N42" s="48"/>
      <c r="O42" s="154"/>
    </row>
    <row r="43" spans="1:15" s="3" customFormat="1" ht="16.05" customHeight="1" x14ac:dyDescent="0.25">
      <c r="A43" s="160"/>
      <c r="B43" s="171"/>
      <c r="C43" s="178" t="s">
        <v>49</v>
      </c>
      <c r="D43" s="179"/>
      <c r="E43" s="49"/>
      <c r="F43" s="97">
        <f t="shared" ref="F43:K43" si="1">SUM(F32:F42)</f>
        <v>0</v>
      </c>
      <c r="G43" s="97">
        <f t="shared" si="1"/>
        <v>0</v>
      </c>
      <c r="H43" s="97">
        <f t="shared" si="1"/>
        <v>0</v>
      </c>
      <c r="I43" s="97">
        <f t="shared" si="1"/>
        <v>0</v>
      </c>
      <c r="J43" s="97">
        <f t="shared" si="1"/>
        <v>0</v>
      </c>
      <c r="K43" s="97">
        <f t="shared" si="1"/>
        <v>0</v>
      </c>
      <c r="L43" s="97">
        <f t="shared" ref="L43:N43" si="2">SUM(L32:L42)</f>
        <v>0</v>
      </c>
      <c r="M43" s="97">
        <f t="shared" si="2"/>
        <v>0</v>
      </c>
      <c r="N43" s="97">
        <f t="shared" si="2"/>
        <v>0</v>
      </c>
      <c r="O43" s="154"/>
    </row>
    <row r="44" spans="1:15" s="1" customFormat="1" ht="16.05" customHeight="1" x14ac:dyDescent="0.25">
      <c r="A44" s="160"/>
      <c r="B44" s="160" t="s">
        <v>51</v>
      </c>
      <c r="C44" s="102"/>
      <c r="D44" s="45"/>
      <c r="E44" s="9"/>
      <c r="F44" s="50"/>
      <c r="G44" s="9"/>
      <c r="H44" s="50"/>
      <c r="I44" s="41"/>
      <c r="J44" s="51"/>
      <c r="K44" s="41"/>
      <c r="L44" s="40"/>
      <c r="M44" s="40"/>
      <c r="N44" s="97"/>
      <c r="O44" s="154"/>
    </row>
    <row r="45" spans="1:15" s="1" customFormat="1" ht="16.05" customHeight="1" x14ac:dyDescent="0.25">
      <c r="A45" s="160"/>
      <c r="B45" s="160"/>
      <c r="C45" s="102"/>
      <c r="D45" s="45"/>
      <c r="E45" s="9"/>
      <c r="F45" s="50"/>
      <c r="G45" s="9"/>
      <c r="H45" s="50"/>
      <c r="I45" s="41"/>
      <c r="J45" s="51"/>
      <c r="K45" s="41"/>
      <c r="L45" s="40"/>
      <c r="M45" s="40"/>
      <c r="N45" s="97"/>
      <c r="O45" s="154"/>
    </row>
    <row r="46" spans="1:15" s="1" customFormat="1" ht="16.05" customHeight="1" x14ac:dyDescent="0.25">
      <c r="A46" s="160"/>
      <c r="B46" s="160"/>
      <c r="C46" s="102"/>
      <c r="D46" s="68"/>
      <c r="E46" s="52"/>
      <c r="F46" s="50"/>
      <c r="G46" s="50"/>
      <c r="H46" s="50"/>
      <c r="I46" s="50"/>
      <c r="J46" s="50"/>
      <c r="K46" s="50"/>
      <c r="L46" s="50"/>
      <c r="M46" s="52"/>
      <c r="N46" s="95"/>
      <c r="O46" s="154"/>
    </row>
    <row r="47" spans="1:15" s="1" customFormat="1" ht="16.05" customHeight="1" x14ac:dyDescent="0.25">
      <c r="A47" s="160"/>
      <c r="B47" s="160"/>
      <c r="C47" s="102"/>
      <c r="D47" s="68"/>
      <c r="E47" s="52"/>
      <c r="F47" s="50"/>
      <c r="G47" s="50"/>
      <c r="H47" s="50"/>
      <c r="I47" s="50"/>
      <c r="J47" s="50"/>
      <c r="K47" s="50"/>
      <c r="L47" s="50"/>
      <c r="M47" s="52"/>
      <c r="N47" s="95"/>
      <c r="O47" s="154"/>
    </row>
    <row r="48" spans="1:15" s="1" customFormat="1" ht="16.05" customHeight="1" x14ac:dyDescent="0.25">
      <c r="A48" s="160"/>
      <c r="B48" s="160"/>
      <c r="C48" s="102"/>
      <c r="D48" s="45"/>
      <c r="E48" s="52"/>
      <c r="F48" s="50"/>
      <c r="G48" s="50"/>
      <c r="H48" s="50"/>
      <c r="I48" s="50"/>
      <c r="J48" s="50"/>
      <c r="K48" s="50"/>
      <c r="L48" s="50"/>
      <c r="M48" s="50"/>
      <c r="N48" s="95"/>
      <c r="O48" s="154"/>
    </row>
    <row r="49" spans="1:15" s="1" customFormat="1" ht="16.05" customHeight="1" x14ac:dyDescent="0.25">
      <c r="A49" s="160"/>
      <c r="B49" s="160"/>
      <c r="C49" s="102"/>
      <c r="D49" s="45"/>
      <c r="E49" s="52"/>
      <c r="F49" s="50"/>
      <c r="G49" s="50"/>
      <c r="H49" s="50"/>
      <c r="I49" s="50"/>
      <c r="J49" s="50"/>
      <c r="K49" s="50"/>
      <c r="L49" s="50"/>
      <c r="M49" s="50"/>
      <c r="N49" s="95"/>
      <c r="O49" s="154"/>
    </row>
    <row r="50" spans="1:15" s="1" customFormat="1" ht="16.05" customHeight="1" x14ac:dyDescent="0.25">
      <c r="A50" s="160"/>
      <c r="B50" s="160"/>
      <c r="C50" s="102"/>
      <c r="D50" s="45"/>
      <c r="E50" s="9"/>
      <c r="F50" s="50"/>
      <c r="G50" s="9"/>
      <c r="H50" s="9"/>
      <c r="I50" s="41"/>
      <c r="J50" s="51"/>
      <c r="K50" s="51"/>
      <c r="L50" s="41"/>
      <c r="M50" s="41"/>
      <c r="N50" s="50"/>
      <c r="O50" s="154"/>
    </row>
    <row r="51" spans="1:15" s="1" customFormat="1" ht="16.05" customHeight="1" x14ac:dyDescent="0.25">
      <c r="A51" s="160"/>
      <c r="B51" s="160"/>
      <c r="C51" s="102"/>
      <c r="D51" s="107"/>
      <c r="E51" s="53"/>
      <c r="F51" s="50"/>
      <c r="G51" s="9"/>
      <c r="H51" s="9"/>
      <c r="I51" s="41"/>
      <c r="J51" s="54"/>
      <c r="K51" s="54"/>
      <c r="L51" s="54"/>
      <c r="M51" s="54"/>
      <c r="N51" s="54"/>
      <c r="O51" s="154"/>
    </row>
    <row r="52" spans="1:15" s="3" customFormat="1" ht="16.05" customHeight="1" x14ac:dyDescent="0.25">
      <c r="A52" s="160" t="s">
        <v>17</v>
      </c>
      <c r="B52" s="96"/>
      <c r="C52" s="177" t="s">
        <v>49</v>
      </c>
      <c r="D52" s="177"/>
      <c r="E52" s="49"/>
      <c r="F52" s="97">
        <f t="shared" ref="F52:I52" si="3">SUM(F44:F51)</f>
        <v>0</v>
      </c>
      <c r="G52" s="97"/>
      <c r="H52" s="97">
        <f t="shared" si="3"/>
        <v>0</v>
      </c>
      <c r="I52" s="49">
        <f t="shared" si="3"/>
        <v>0</v>
      </c>
      <c r="J52" s="97"/>
      <c r="K52" s="97"/>
      <c r="L52" s="97"/>
      <c r="M52" s="97"/>
      <c r="N52" s="97"/>
      <c r="O52" s="155"/>
    </row>
    <row r="53" spans="1:15" s="4" customFormat="1" ht="16.05" customHeight="1" x14ac:dyDescent="0.25">
      <c r="A53" s="160"/>
      <c r="B53" s="172" t="s">
        <v>52</v>
      </c>
      <c r="C53" s="102" t="s">
        <v>53</v>
      </c>
      <c r="D53" s="106" t="s">
        <v>54</v>
      </c>
      <c r="E53" s="55"/>
      <c r="F53" s="5">
        <v>20</v>
      </c>
      <c r="G53" s="5"/>
      <c r="H53" s="5">
        <v>20</v>
      </c>
      <c r="I53" s="7">
        <v>1</v>
      </c>
      <c r="J53" s="183" t="s">
        <v>55</v>
      </c>
      <c r="K53" s="184"/>
      <c r="L53" s="184"/>
      <c r="M53" s="184"/>
      <c r="N53" s="184"/>
      <c r="O53" s="185"/>
    </row>
    <row r="54" spans="1:15" s="4" customFormat="1" ht="16.05" customHeight="1" x14ac:dyDescent="0.25">
      <c r="A54" s="160"/>
      <c r="B54" s="173"/>
      <c r="C54" s="102" t="s">
        <v>56</v>
      </c>
      <c r="D54" s="106" t="s">
        <v>57</v>
      </c>
      <c r="E54" s="55"/>
      <c r="F54" s="5">
        <v>20</v>
      </c>
      <c r="G54" s="5"/>
      <c r="H54" s="5">
        <v>20</v>
      </c>
      <c r="I54" s="7">
        <v>1</v>
      </c>
      <c r="J54" s="186"/>
      <c r="K54" s="187"/>
      <c r="L54" s="187"/>
      <c r="M54" s="187"/>
      <c r="N54" s="187"/>
      <c r="O54" s="188"/>
    </row>
    <row r="55" spans="1:15" s="4" customFormat="1" ht="16.05" customHeight="1" x14ac:dyDescent="0.25">
      <c r="A55" s="160"/>
      <c r="B55" s="173"/>
      <c r="C55" s="102" t="s">
        <v>58</v>
      </c>
      <c r="D55" s="106" t="s">
        <v>59</v>
      </c>
      <c r="E55" s="55"/>
      <c r="F55" s="5">
        <v>20</v>
      </c>
      <c r="G55" s="5"/>
      <c r="H55" s="5">
        <v>20</v>
      </c>
      <c r="I55" s="7">
        <v>1</v>
      </c>
      <c r="J55" s="186"/>
      <c r="K55" s="187"/>
      <c r="L55" s="187"/>
      <c r="M55" s="187"/>
      <c r="N55" s="187"/>
      <c r="O55" s="188"/>
    </row>
    <row r="56" spans="1:15" s="4" customFormat="1" ht="16.05" customHeight="1" x14ac:dyDescent="0.25">
      <c r="A56" s="160"/>
      <c r="B56" s="173"/>
      <c r="C56" s="102" t="s">
        <v>60</v>
      </c>
      <c r="D56" s="106" t="s">
        <v>61</v>
      </c>
      <c r="E56" s="7"/>
      <c r="F56" s="5">
        <v>20</v>
      </c>
      <c r="G56" s="5"/>
      <c r="H56" s="5">
        <v>20</v>
      </c>
      <c r="I56" s="7">
        <v>1</v>
      </c>
      <c r="J56" s="186"/>
      <c r="K56" s="187"/>
      <c r="L56" s="187"/>
      <c r="M56" s="187"/>
      <c r="N56" s="187"/>
      <c r="O56" s="188"/>
    </row>
    <row r="57" spans="1:15" s="1" customFormat="1" ht="16.05" customHeight="1" x14ac:dyDescent="0.25">
      <c r="A57" s="160"/>
      <c r="B57" s="173"/>
      <c r="C57" s="102" t="s">
        <v>62</v>
      </c>
      <c r="D57" s="106" t="s">
        <v>21</v>
      </c>
      <c r="E57" s="7"/>
      <c r="F57" s="5">
        <v>600</v>
      </c>
      <c r="G57" s="5"/>
      <c r="H57" s="5">
        <v>600</v>
      </c>
      <c r="I57" s="7">
        <v>12</v>
      </c>
      <c r="J57" s="186"/>
      <c r="K57" s="187"/>
      <c r="L57" s="187"/>
      <c r="M57" s="187"/>
      <c r="N57" s="187"/>
      <c r="O57" s="188"/>
    </row>
    <row r="58" spans="1:15" s="1" customFormat="1" ht="16.05" customHeight="1" x14ac:dyDescent="0.25">
      <c r="A58" s="160"/>
      <c r="B58" s="173"/>
      <c r="C58" s="102" t="s">
        <v>63</v>
      </c>
      <c r="D58" s="106" t="s">
        <v>64</v>
      </c>
      <c r="E58" s="7"/>
      <c r="F58" s="5"/>
      <c r="G58" s="5"/>
      <c r="H58" s="5"/>
      <c r="I58" s="7">
        <v>2</v>
      </c>
      <c r="J58" s="186"/>
      <c r="K58" s="187"/>
      <c r="L58" s="187"/>
      <c r="M58" s="187"/>
      <c r="N58" s="187"/>
      <c r="O58" s="188"/>
    </row>
    <row r="59" spans="1:15" s="1" customFormat="1" ht="16.05" customHeight="1" x14ac:dyDescent="0.25">
      <c r="A59" s="160"/>
      <c r="B59" s="173"/>
      <c r="C59" s="102" t="s">
        <v>65</v>
      </c>
      <c r="D59" s="106" t="s">
        <v>66</v>
      </c>
      <c r="E59" s="7"/>
      <c r="F59" s="5"/>
      <c r="G59" s="5"/>
      <c r="H59" s="5"/>
      <c r="I59" s="7">
        <v>1</v>
      </c>
      <c r="J59" s="189"/>
      <c r="K59" s="190"/>
      <c r="L59" s="190"/>
      <c r="M59" s="190"/>
      <c r="N59" s="190"/>
      <c r="O59" s="191"/>
    </row>
    <row r="60" spans="1:15" s="1" customFormat="1" ht="28.05" customHeight="1" x14ac:dyDescent="0.25">
      <c r="A60" s="160"/>
      <c r="B60" s="173"/>
      <c r="C60" s="102" t="s">
        <v>110</v>
      </c>
      <c r="D60" s="106" t="s">
        <v>67</v>
      </c>
      <c r="E60" s="7"/>
      <c r="F60" s="5"/>
      <c r="G60" s="5"/>
      <c r="H60" s="5"/>
      <c r="I60" s="7">
        <v>1</v>
      </c>
      <c r="J60" s="204" t="s">
        <v>68</v>
      </c>
      <c r="K60" s="204"/>
      <c r="L60" s="204"/>
      <c r="M60" s="204"/>
      <c r="N60" s="204"/>
      <c r="O60" s="204"/>
    </row>
    <row r="61" spans="1:15" s="1" customFormat="1" ht="16.05" customHeight="1" x14ac:dyDescent="0.25">
      <c r="A61" s="160"/>
      <c r="B61" s="173"/>
      <c r="C61" s="205" t="s">
        <v>69</v>
      </c>
      <c r="D61" s="206"/>
      <c r="E61" s="56"/>
      <c r="F61" s="57">
        <v>680</v>
      </c>
      <c r="G61" s="57"/>
      <c r="H61" s="57">
        <v>680</v>
      </c>
      <c r="I61" s="56">
        <v>20</v>
      </c>
      <c r="J61" s="95"/>
      <c r="K61" s="95"/>
      <c r="L61" s="95"/>
      <c r="M61" s="95"/>
      <c r="N61" s="95"/>
      <c r="O61" s="153" t="s">
        <v>21</v>
      </c>
    </row>
    <row r="62" spans="1:15" s="3" customFormat="1" ht="16.05" customHeight="1" x14ac:dyDescent="0.25">
      <c r="A62" s="160"/>
      <c r="B62" s="177" t="s">
        <v>70</v>
      </c>
      <c r="C62" s="177"/>
      <c r="D62" s="177"/>
      <c r="E62" s="55"/>
      <c r="F62" s="94">
        <f t="shared" ref="F62:N62" si="4">F52+F43+F31+F61</f>
        <v>1346</v>
      </c>
      <c r="G62" s="94">
        <f t="shared" si="4"/>
        <v>293</v>
      </c>
      <c r="H62" s="94">
        <f t="shared" si="4"/>
        <v>1053</v>
      </c>
      <c r="I62" s="94">
        <f t="shared" si="4"/>
        <v>54</v>
      </c>
      <c r="J62" s="94">
        <f t="shared" si="4"/>
        <v>15</v>
      </c>
      <c r="K62" s="94">
        <f t="shared" si="4"/>
        <v>10</v>
      </c>
      <c r="L62" s="94">
        <f t="shared" si="4"/>
        <v>2</v>
      </c>
      <c r="M62" s="94">
        <f t="shared" si="4"/>
        <v>2</v>
      </c>
      <c r="N62" s="94">
        <f t="shared" si="4"/>
        <v>2</v>
      </c>
      <c r="O62" s="154"/>
    </row>
    <row r="63" spans="1:15" s="2" customFormat="1" ht="16.05" customHeight="1" x14ac:dyDescent="0.25">
      <c r="A63" s="161" t="s">
        <v>71</v>
      </c>
      <c r="B63" s="169" t="s">
        <v>72</v>
      </c>
      <c r="C63" s="102"/>
      <c r="D63" s="108"/>
      <c r="E63" s="58"/>
      <c r="F63" s="5"/>
      <c r="G63" s="5"/>
      <c r="H63" s="5"/>
      <c r="I63" s="7"/>
      <c r="J63" s="59"/>
      <c r="K63" s="5"/>
      <c r="L63" s="5"/>
      <c r="M63" s="5"/>
      <c r="N63" s="5"/>
      <c r="O63" s="154"/>
    </row>
    <row r="64" spans="1:15" s="2" customFormat="1" ht="16.05" customHeight="1" x14ac:dyDescent="0.25">
      <c r="A64" s="162"/>
      <c r="B64" s="170"/>
      <c r="C64" s="102"/>
      <c r="D64" s="108"/>
      <c r="E64" s="58"/>
      <c r="F64" s="5"/>
      <c r="G64" s="5"/>
      <c r="H64" s="5"/>
      <c r="I64" s="7"/>
      <c r="J64" s="60"/>
      <c r="K64" s="95"/>
      <c r="L64" s="5"/>
      <c r="M64" s="5"/>
      <c r="N64" s="5"/>
      <c r="O64" s="154"/>
    </row>
    <row r="65" spans="1:15" s="2" customFormat="1" ht="16.05" customHeight="1" x14ac:dyDescent="0.25">
      <c r="A65" s="162"/>
      <c r="B65" s="170"/>
      <c r="C65" s="102"/>
      <c r="D65" s="109"/>
      <c r="E65" s="61"/>
      <c r="F65" s="5"/>
      <c r="G65" s="95"/>
      <c r="H65" s="95"/>
      <c r="I65" s="7"/>
      <c r="J65" s="60"/>
      <c r="K65" s="50"/>
      <c r="L65" s="95"/>
      <c r="M65" s="95"/>
      <c r="N65" s="5"/>
      <c r="O65" s="154"/>
    </row>
    <row r="66" spans="1:15" s="2" customFormat="1" ht="16.05" customHeight="1" x14ac:dyDescent="0.25">
      <c r="A66" s="162"/>
      <c r="B66" s="170"/>
      <c r="C66" s="102"/>
      <c r="D66" s="62"/>
      <c r="E66" s="63"/>
      <c r="F66" s="64"/>
      <c r="G66" s="65"/>
      <c r="H66" s="65"/>
      <c r="I66" s="66"/>
      <c r="J66" s="67"/>
      <c r="K66" s="68"/>
      <c r="L66" s="65"/>
      <c r="M66" s="95"/>
      <c r="N66" s="5"/>
      <c r="O66" s="154"/>
    </row>
    <row r="67" spans="1:15" s="2" customFormat="1" ht="16.05" customHeight="1" x14ac:dyDescent="0.25">
      <c r="A67" s="162"/>
      <c r="B67" s="170"/>
      <c r="C67" s="102"/>
      <c r="D67" s="110"/>
      <c r="E67" s="69"/>
      <c r="F67" s="5"/>
      <c r="G67" s="95"/>
      <c r="H67" s="95"/>
      <c r="I67" s="7"/>
      <c r="J67" s="60"/>
      <c r="K67" s="44"/>
      <c r="L67" s="65"/>
      <c r="M67" s="60"/>
      <c r="N67" s="5"/>
      <c r="O67" s="154"/>
    </row>
    <row r="68" spans="1:15" s="1" customFormat="1" ht="16.05" customHeight="1" x14ac:dyDescent="0.25">
      <c r="A68" s="162"/>
      <c r="B68" s="170"/>
      <c r="C68" s="102"/>
      <c r="D68" s="70"/>
      <c r="E68" s="71"/>
      <c r="F68" s="64"/>
      <c r="G68" s="72"/>
      <c r="H68" s="72"/>
      <c r="I68" s="66"/>
      <c r="J68" s="67"/>
      <c r="K68" s="67"/>
      <c r="L68" s="68"/>
      <c r="M68" s="60"/>
      <c r="N68" s="5"/>
      <c r="O68" s="154"/>
    </row>
    <row r="69" spans="1:15" s="1" customFormat="1" ht="16.05" customHeight="1" x14ac:dyDescent="0.25">
      <c r="A69" s="162"/>
      <c r="B69" s="170"/>
      <c r="C69" s="102"/>
      <c r="D69" s="111"/>
      <c r="E69" s="61"/>
      <c r="F69" s="5"/>
      <c r="G69" s="73"/>
      <c r="H69" s="73"/>
      <c r="I69" s="7"/>
      <c r="J69" s="74"/>
      <c r="K69" s="75"/>
      <c r="L69" s="65"/>
      <c r="M69" s="76"/>
      <c r="N69" s="5"/>
      <c r="O69" s="154"/>
    </row>
    <row r="70" spans="1:15" s="1" customFormat="1" ht="16.05" customHeight="1" x14ac:dyDescent="0.25">
      <c r="A70" s="162"/>
      <c r="B70" s="170"/>
      <c r="C70" s="102"/>
      <c r="D70" s="112"/>
      <c r="E70" s="40"/>
      <c r="F70" s="5"/>
      <c r="G70" s="9"/>
      <c r="H70" s="9"/>
      <c r="I70" s="7"/>
      <c r="J70" s="41"/>
      <c r="K70" s="41"/>
      <c r="L70" s="41"/>
      <c r="M70" s="40"/>
      <c r="N70" s="5"/>
      <c r="O70" s="154"/>
    </row>
    <row r="71" spans="1:15" s="1" customFormat="1" ht="16.05" customHeight="1" x14ac:dyDescent="0.25">
      <c r="A71" s="162"/>
      <c r="B71" s="170"/>
      <c r="C71" s="102"/>
      <c r="D71" s="70"/>
      <c r="E71" s="6"/>
      <c r="F71" s="5"/>
      <c r="G71" s="53"/>
      <c r="H71" s="53"/>
      <c r="I71" s="7"/>
      <c r="J71" s="9"/>
      <c r="K71" s="9"/>
      <c r="L71" s="9"/>
      <c r="M71" s="95"/>
      <c r="N71" s="5"/>
      <c r="O71" s="154"/>
    </row>
    <row r="72" spans="1:15" s="1" customFormat="1" ht="16.05" customHeight="1" x14ac:dyDescent="0.25">
      <c r="A72" s="162"/>
      <c r="B72" s="170"/>
      <c r="C72" s="102"/>
      <c r="D72" s="112"/>
      <c r="E72" s="60"/>
      <c r="F72" s="5"/>
      <c r="G72" s="9"/>
      <c r="H72" s="9"/>
      <c r="I72" s="7"/>
      <c r="J72" s="60"/>
      <c r="K72" s="60"/>
      <c r="L72" s="60"/>
      <c r="M72" s="95"/>
      <c r="N72" s="5"/>
      <c r="O72" s="154"/>
    </row>
    <row r="73" spans="1:15" s="1" customFormat="1" ht="16.05" customHeight="1" x14ac:dyDescent="0.25">
      <c r="A73" s="162"/>
      <c r="B73" s="170"/>
      <c r="C73" s="104"/>
      <c r="D73" s="110"/>
      <c r="E73" s="77"/>
      <c r="F73" s="5"/>
      <c r="G73" s="69"/>
      <c r="H73" s="69"/>
      <c r="I73" s="7"/>
      <c r="J73" s="60"/>
      <c r="K73" s="50"/>
      <c r="L73" s="60"/>
      <c r="M73" s="68"/>
      <c r="N73" s="76"/>
      <c r="O73" s="154"/>
    </row>
    <row r="74" spans="1:15" s="1" customFormat="1" ht="16.05" customHeight="1" x14ac:dyDescent="0.25">
      <c r="A74" s="162"/>
      <c r="B74" s="170"/>
      <c r="C74" s="102"/>
      <c r="D74" s="112"/>
      <c r="E74" s="43"/>
      <c r="F74" s="5"/>
      <c r="G74" s="9"/>
      <c r="H74" s="9"/>
      <c r="I74" s="7"/>
      <c r="J74" s="60"/>
      <c r="K74" s="60"/>
      <c r="L74" s="60"/>
      <c r="M74" s="65"/>
      <c r="N74" s="76"/>
      <c r="O74" s="154"/>
    </row>
    <row r="75" spans="1:15" s="1" customFormat="1" ht="16.05" customHeight="1" x14ac:dyDescent="0.25">
      <c r="A75" s="162"/>
      <c r="B75" s="170"/>
      <c r="C75" s="102"/>
      <c r="D75" s="112"/>
      <c r="E75" s="43"/>
      <c r="F75" s="5"/>
      <c r="G75" s="9"/>
      <c r="H75" s="9"/>
      <c r="I75" s="7"/>
      <c r="J75" s="9"/>
      <c r="K75" s="9"/>
      <c r="L75" s="9"/>
      <c r="M75" s="60"/>
      <c r="N75" s="9"/>
      <c r="O75" s="154"/>
    </row>
    <row r="76" spans="1:15" s="1" customFormat="1" ht="16.05" customHeight="1" x14ac:dyDescent="0.25">
      <c r="A76" s="162"/>
      <c r="B76" s="170"/>
      <c r="C76" s="102"/>
      <c r="D76" s="112"/>
      <c r="E76" s="43"/>
      <c r="F76" s="5"/>
      <c r="G76" s="9"/>
      <c r="H76" s="9"/>
      <c r="I76" s="7"/>
      <c r="J76" s="9"/>
      <c r="K76" s="9"/>
      <c r="L76" s="9"/>
      <c r="M76" s="60"/>
      <c r="N76" s="9"/>
      <c r="O76" s="154"/>
    </row>
    <row r="77" spans="1:15" s="1" customFormat="1" ht="16.05" customHeight="1" x14ac:dyDescent="0.25">
      <c r="A77" s="162"/>
      <c r="B77" s="170"/>
      <c r="C77" s="102"/>
      <c r="D77" s="112"/>
      <c r="E77" s="78"/>
      <c r="F77" s="5"/>
      <c r="G77" s="40"/>
      <c r="H77" s="40"/>
      <c r="I77" s="7"/>
      <c r="J77" s="9"/>
      <c r="K77" s="9"/>
      <c r="L77" s="9"/>
      <c r="M77" s="43"/>
      <c r="N77" s="9"/>
      <c r="O77" s="154"/>
    </row>
    <row r="78" spans="1:15" s="1" customFormat="1" ht="16.05" customHeight="1" x14ac:dyDescent="0.25">
      <c r="A78" s="162"/>
      <c r="B78" s="170"/>
      <c r="C78" s="102"/>
      <c r="D78" s="112"/>
      <c r="E78" s="43"/>
      <c r="F78" s="5"/>
      <c r="G78" s="9"/>
      <c r="H78" s="9"/>
      <c r="I78" s="7"/>
      <c r="J78" s="9"/>
      <c r="K78" s="9"/>
      <c r="L78" s="9"/>
      <c r="M78" s="9"/>
      <c r="N78" s="95"/>
      <c r="O78" s="154"/>
    </row>
    <row r="79" spans="1:15" s="1" customFormat="1" ht="16.05" customHeight="1" x14ac:dyDescent="0.25">
      <c r="A79" s="162"/>
      <c r="B79" s="170"/>
      <c r="C79" s="105"/>
      <c r="D79" s="113"/>
      <c r="E79" s="79"/>
      <c r="F79" s="5"/>
      <c r="G79" s="80"/>
      <c r="H79" s="80"/>
      <c r="I79" s="7"/>
      <c r="J79" s="80"/>
      <c r="K79" s="80"/>
      <c r="L79" s="80"/>
      <c r="M79" s="81"/>
      <c r="N79" s="95"/>
      <c r="O79" s="154"/>
    </row>
    <row r="80" spans="1:15" s="3" customFormat="1" ht="16.05" customHeight="1" x14ac:dyDescent="0.25">
      <c r="A80" s="162"/>
      <c r="B80" s="170"/>
      <c r="C80" s="178" t="s">
        <v>49</v>
      </c>
      <c r="D80" s="179"/>
      <c r="E80" s="82"/>
      <c r="F80" s="83"/>
      <c r="G80" s="83"/>
      <c r="H80" s="83"/>
      <c r="I80" s="83"/>
      <c r="J80" s="83"/>
      <c r="K80" s="83"/>
      <c r="L80" s="83"/>
      <c r="M80" s="83"/>
      <c r="N80" s="84"/>
      <c r="O80" s="154"/>
    </row>
    <row r="81" spans="1:15" s="3" customFormat="1" ht="16.05" customHeight="1" x14ac:dyDescent="0.25">
      <c r="A81" s="162"/>
      <c r="B81" s="100"/>
      <c r="C81" s="178" t="s">
        <v>126</v>
      </c>
      <c r="D81" s="179"/>
      <c r="E81" s="125"/>
      <c r="F81" s="126">
        <v>288</v>
      </c>
      <c r="G81" s="126"/>
      <c r="H81" s="126"/>
      <c r="I81" s="126">
        <v>18</v>
      </c>
      <c r="J81" s="127"/>
      <c r="K81" s="128">
        <v>2</v>
      </c>
      <c r="L81" s="128">
        <v>2</v>
      </c>
      <c r="M81" s="128">
        <v>6</v>
      </c>
      <c r="N81" s="129">
        <v>8</v>
      </c>
      <c r="O81" s="130"/>
    </row>
    <row r="82" spans="1:15" s="3" customFormat="1" ht="16.05" customHeight="1" x14ac:dyDescent="0.25">
      <c r="A82" s="162"/>
      <c r="B82" s="161" t="s">
        <v>129</v>
      </c>
      <c r="C82" s="116" t="s">
        <v>127</v>
      </c>
      <c r="D82" s="85" t="s">
        <v>99</v>
      </c>
      <c r="E82" s="115"/>
      <c r="F82" s="64" t="s">
        <v>111</v>
      </c>
      <c r="G82" s="64" t="s">
        <v>112</v>
      </c>
      <c r="H82" s="64" t="s">
        <v>112</v>
      </c>
      <c r="I82" s="64" t="s">
        <v>100</v>
      </c>
      <c r="J82" s="192"/>
      <c r="K82" s="193"/>
      <c r="L82" s="193"/>
      <c r="M82" s="193"/>
      <c r="N82" s="193"/>
      <c r="O82" s="194"/>
    </row>
    <row r="83" spans="1:15" s="3" customFormat="1" ht="16.05" customHeight="1" x14ac:dyDescent="0.25">
      <c r="A83" s="162"/>
      <c r="B83" s="162"/>
      <c r="C83" s="116" t="s">
        <v>128</v>
      </c>
      <c r="D83" s="85" t="s">
        <v>101</v>
      </c>
      <c r="E83" s="115"/>
      <c r="F83" s="64" t="s">
        <v>113</v>
      </c>
      <c r="G83" s="64" t="s">
        <v>102</v>
      </c>
      <c r="H83" s="64" t="s">
        <v>102</v>
      </c>
      <c r="I83" s="64" t="s">
        <v>103</v>
      </c>
      <c r="J83" s="192"/>
      <c r="K83" s="193"/>
      <c r="L83" s="193"/>
      <c r="M83" s="193"/>
      <c r="N83" s="193"/>
      <c r="O83" s="194"/>
    </row>
    <row r="84" spans="1:15" s="3" customFormat="1" ht="16.05" customHeight="1" x14ac:dyDescent="0.25">
      <c r="A84" s="162"/>
      <c r="B84" s="162"/>
      <c r="C84" s="116">
        <v>12116</v>
      </c>
      <c r="D84" s="85" t="s">
        <v>74</v>
      </c>
      <c r="E84" s="53"/>
      <c r="F84" s="95">
        <v>20</v>
      </c>
      <c r="G84" s="95">
        <v>10</v>
      </c>
      <c r="H84" s="95">
        <v>10</v>
      </c>
      <c r="I84" s="53">
        <v>1</v>
      </c>
      <c r="J84" s="192"/>
      <c r="K84" s="193"/>
      <c r="L84" s="193"/>
      <c r="M84" s="193"/>
      <c r="N84" s="193"/>
      <c r="O84" s="194"/>
    </row>
    <row r="85" spans="1:15" s="3" customFormat="1" ht="16.05" customHeight="1" x14ac:dyDescent="0.25">
      <c r="A85" s="162"/>
      <c r="B85" s="162"/>
      <c r="C85" s="116">
        <v>12117</v>
      </c>
      <c r="D85" s="85" t="s">
        <v>75</v>
      </c>
      <c r="E85" s="7"/>
      <c r="F85" s="5">
        <v>20</v>
      </c>
      <c r="G85" s="5">
        <v>10</v>
      </c>
      <c r="H85" s="5">
        <v>10</v>
      </c>
      <c r="I85" s="7">
        <v>1</v>
      </c>
      <c r="J85" s="192"/>
      <c r="K85" s="193"/>
      <c r="L85" s="193"/>
      <c r="M85" s="193"/>
      <c r="N85" s="193"/>
      <c r="O85" s="194"/>
    </row>
    <row r="86" spans="1:15" s="3" customFormat="1" ht="16.05" customHeight="1" x14ac:dyDescent="0.25">
      <c r="A86" s="162"/>
      <c r="B86" s="162"/>
      <c r="C86" s="116">
        <v>12118</v>
      </c>
      <c r="D86" s="107" t="s">
        <v>76</v>
      </c>
      <c r="E86" s="7"/>
      <c r="F86" s="5">
        <v>20</v>
      </c>
      <c r="G86" s="5">
        <v>10</v>
      </c>
      <c r="H86" s="5">
        <v>10</v>
      </c>
      <c r="I86" s="7">
        <v>1</v>
      </c>
      <c r="J86" s="192"/>
      <c r="K86" s="193"/>
      <c r="L86" s="193"/>
      <c r="M86" s="193"/>
      <c r="N86" s="193"/>
      <c r="O86" s="194"/>
    </row>
    <row r="87" spans="1:15" s="3" customFormat="1" ht="16.05" customHeight="1" x14ac:dyDescent="0.25">
      <c r="A87" s="162"/>
      <c r="B87" s="162"/>
      <c r="C87" s="116" t="s">
        <v>77</v>
      </c>
      <c r="D87" s="107" t="s">
        <v>78</v>
      </c>
      <c r="E87" s="7"/>
      <c r="F87" s="5">
        <v>20</v>
      </c>
      <c r="G87" s="5">
        <v>10</v>
      </c>
      <c r="H87" s="5">
        <v>10</v>
      </c>
      <c r="I87" s="7">
        <v>1</v>
      </c>
      <c r="J87" s="192"/>
      <c r="K87" s="193"/>
      <c r="L87" s="193"/>
      <c r="M87" s="193"/>
      <c r="N87" s="193"/>
      <c r="O87" s="194"/>
    </row>
    <row r="88" spans="1:15" s="3" customFormat="1" ht="16.05" customHeight="1" x14ac:dyDescent="0.25">
      <c r="A88" s="162"/>
      <c r="B88" s="162"/>
      <c r="C88" s="116" t="s">
        <v>79</v>
      </c>
      <c r="D88" s="85" t="s">
        <v>80</v>
      </c>
      <c r="E88" s="7"/>
      <c r="F88" s="5">
        <v>20</v>
      </c>
      <c r="G88" s="5">
        <v>10</v>
      </c>
      <c r="H88" s="5">
        <v>10</v>
      </c>
      <c r="I88" s="7">
        <v>1</v>
      </c>
      <c r="J88" s="192"/>
      <c r="K88" s="193"/>
      <c r="L88" s="193"/>
      <c r="M88" s="193"/>
      <c r="N88" s="193"/>
      <c r="O88" s="194"/>
    </row>
    <row r="89" spans="1:15" s="1" customFormat="1" ht="16.05" customHeight="1" x14ac:dyDescent="0.25">
      <c r="A89" s="162"/>
      <c r="B89" s="162"/>
      <c r="C89" s="116" t="s">
        <v>81</v>
      </c>
      <c r="D89" s="107" t="s">
        <v>82</v>
      </c>
      <c r="E89" s="7"/>
      <c r="F89" s="5">
        <v>20</v>
      </c>
      <c r="G89" s="5">
        <v>10</v>
      </c>
      <c r="H89" s="5">
        <v>10</v>
      </c>
      <c r="I89" s="7">
        <v>1</v>
      </c>
      <c r="J89" s="192"/>
      <c r="K89" s="193"/>
      <c r="L89" s="193"/>
      <c r="M89" s="193"/>
      <c r="N89" s="193"/>
      <c r="O89" s="194"/>
    </row>
    <row r="90" spans="1:15" s="1" customFormat="1" ht="16.05" customHeight="1" x14ac:dyDescent="0.25">
      <c r="A90" s="162"/>
      <c r="B90" s="162"/>
      <c r="C90" s="116" t="s">
        <v>83</v>
      </c>
      <c r="D90" s="85" t="s">
        <v>84</v>
      </c>
      <c r="E90" s="7"/>
      <c r="F90" s="5">
        <v>20</v>
      </c>
      <c r="G90" s="5">
        <v>10</v>
      </c>
      <c r="H90" s="5">
        <v>10</v>
      </c>
      <c r="I90" s="7">
        <v>1</v>
      </c>
      <c r="J90" s="192"/>
      <c r="K90" s="193"/>
      <c r="L90" s="193"/>
      <c r="M90" s="193"/>
      <c r="N90" s="193"/>
      <c r="O90" s="194"/>
    </row>
    <row r="91" spans="1:15" s="1" customFormat="1" ht="16.05" customHeight="1" x14ac:dyDescent="0.25">
      <c r="A91" s="162"/>
      <c r="B91" s="162"/>
      <c r="C91" s="116" t="s">
        <v>85</v>
      </c>
      <c r="D91" s="107" t="s">
        <v>86</v>
      </c>
      <c r="E91" s="7"/>
      <c r="F91" s="5">
        <v>20</v>
      </c>
      <c r="G91" s="5">
        <v>10</v>
      </c>
      <c r="H91" s="5">
        <v>10</v>
      </c>
      <c r="I91" s="7">
        <v>1</v>
      </c>
      <c r="J91" s="195"/>
      <c r="K91" s="196"/>
      <c r="L91" s="196"/>
      <c r="M91" s="196"/>
      <c r="N91" s="196"/>
      <c r="O91" s="197"/>
    </row>
    <row r="92" spans="1:15" s="4" customFormat="1" ht="16.05" customHeight="1" x14ac:dyDescent="0.25">
      <c r="A92" s="162"/>
      <c r="B92" s="162"/>
      <c r="C92" s="180" t="s">
        <v>73</v>
      </c>
      <c r="D92" s="180"/>
      <c r="E92" s="86"/>
      <c r="F92" s="94">
        <v>100</v>
      </c>
      <c r="G92" s="94"/>
      <c r="H92" s="94"/>
      <c r="I92" s="99">
        <v>5</v>
      </c>
      <c r="J92" s="135"/>
      <c r="K92" s="136"/>
      <c r="L92" s="136"/>
      <c r="M92" s="136"/>
      <c r="N92" s="136"/>
      <c r="O92" s="137"/>
    </row>
    <row r="93" spans="1:15" s="4" customFormat="1" ht="16.05" customHeight="1" x14ac:dyDescent="0.25">
      <c r="A93" s="163"/>
      <c r="B93" s="198" t="s">
        <v>87</v>
      </c>
      <c r="C93" s="199"/>
      <c r="D93" s="200"/>
      <c r="E93" s="87"/>
      <c r="F93" s="10">
        <f>F81+F92</f>
        <v>388</v>
      </c>
      <c r="G93" s="10"/>
      <c r="H93" s="10"/>
      <c r="I93" s="10">
        <f>I81+I92</f>
        <v>23</v>
      </c>
      <c r="J93" s="10"/>
      <c r="K93" s="10">
        <f>K81+K92</f>
        <v>2</v>
      </c>
      <c r="L93" s="10">
        <f>L81+L92</f>
        <v>2</v>
      </c>
      <c r="M93" s="10">
        <f>M81+M92</f>
        <v>6</v>
      </c>
      <c r="N93" s="10">
        <f>N81+N92</f>
        <v>8</v>
      </c>
      <c r="O93" s="10"/>
    </row>
    <row r="94" spans="1:15" s="1" customFormat="1" ht="16.05" customHeight="1" x14ac:dyDescent="0.25">
      <c r="A94" s="181" t="s">
        <v>88</v>
      </c>
      <c r="B94" s="181"/>
      <c r="C94" s="201" t="s">
        <v>89</v>
      </c>
      <c r="D94" s="202"/>
      <c r="E94" s="88"/>
      <c r="F94" s="93"/>
      <c r="G94" s="93"/>
      <c r="H94" s="93"/>
      <c r="I94" s="89"/>
      <c r="J94" s="182" t="s">
        <v>90</v>
      </c>
      <c r="K94" s="182"/>
      <c r="L94" s="182"/>
      <c r="M94" s="182"/>
      <c r="N94" s="182"/>
      <c r="O94" s="182"/>
    </row>
    <row r="95" spans="1:15" s="1" customFormat="1" ht="16.05" customHeight="1" x14ac:dyDescent="0.25">
      <c r="A95" s="181"/>
      <c r="B95" s="181"/>
      <c r="C95" s="201" t="s">
        <v>91</v>
      </c>
      <c r="D95" s="202"/>
      <c r="E95" s="88"/>
      <c r="F95" s="93"/>
      <c r="G95" s="93"/>
      <c r="H95" s="93"/>
      <c r="I95" s="89"/>
      <c r="J95" s="182"/>
      <c r="K95" s="182"/>
      <c r="L95" s="182"/>
      <c r="M95" s="182"/>
      <c r="N95" s="182"/>
      <c r="O95" s="182"/>
    </row>
    <row r="96" spans="1:15" s="3" customFormat="1" ht="16.05" customHeight="1" x14ac:dyDescent="0.25">
      <c r="A96" s="156" t="s">
        <v>92</v>
      </c>
      <c r="B96" s="156"/>
      <c r="C96" s="156"/>
      <c r="D96" s="156"/>
      <c r="E96" s="90"/>
      <c r="F96" s="91"/>
      <c r="G96" s="91"/>
      <c r="H96" s="91">
        <f t="shared" ref="H96:N96" si="5">H62+H93</f>
        <v>1053</v>
      </c>
      <c r="I96" s="91">
        <v>135</v>
      </c>
      <c r="J96" s="91">
        <f t="shared" si="5"/>
        <v>15</v>
      </c>
      <c r="K96" s="91">
        <f t="shared" si="5"/>
        <v>12</v>
      </c>
      <c r="L96" s="91">
        <f t="shared" si="5"/>
        <v>4</v>
      </c>
      <c r="M96" s="92">
        <f t="shared" si="5"/>
        <v>8</v>
      </c>
      <c r="N96" s="92">
        <f t="shared" si="5"/>
        <v>10</v>
      </c>
      <c r="O96" s="91"/>
    </row>
  </sheetData>
  <mergeCells count="42">
    <mergeCell ref="C31:D31"/>
    <mergeCell ref="C43:D43"/>
    <mergeCell ref="C52:D52"/>
    <mergeCell ref="J60:O60"/>
    <mergeCell ref="C61:D61"/>
    <mergeCell ref="C81:D81"/>
    <mergeCell ref="C92:D92"/>
    <mergeCell ref="A94:B95"/>
    <mergeCell ref="J94:O95"/>
    <mergeCell ref="J53:O59"/>
    <mergeCell ref="J82:O91"/>
    <mergeCell ref="B82:B92"/>
    <mergeCell ref="B93:D93"/>
    <mergeCell ref="C94:D94"/>
    <mergeCell ref="C95:D95"/>
    <mergeCell ref="J92:O92"/>
    <mergeCell ref="O61:O80"/>
    <mergeCell ref="O5:O29"/>
    <mergeCell ref="O31:O52"/>
    <mergeCell ref="A96:D96"/>
    <mergeCell ref="A2:A4"/>
    <mergeCell ref="A5:A51"/>
    <mergeCell ref="A52:A62"/>
    <mergeCell ref="A63:A93"/>
    <mergeCell ref="B2:B4"/>
    <mergeCell ref="B5:B31"/>
    <mergeCell ref="B32:B43"/>
    <mergeCell ref="B44:B51"/>
    <mergeCell ref="B53:B61"/>
    <mergeCell ref="B63:B80"/>
    <mergeCell ref="C2:C4"/>
    <mergeCell ref="B62:D62"/>
    <mergeCell ref="C80:D80"/>
    <mergeCell ref="A1:O1"/>
    <mergeCell ref="J2:O2"/>
    <mergeCell ref="J3:K3"/>
    <mergeCell ref="L3:M3"/>
    <mergeCell ref="N3:O3"/>
    <mergeCell ref="D2:D4"/>
    <mergeCell ref="E2:E4"/>
    <mergeCell ref="I2:I4"/>
    <mergeCell ref="F2:H3"/>
  </mergeCells>
  <phoneticPr fontId="8" type="noConversion"/>
  <printOptions horizontalCentered="1"/>
  <pageMargins left="0.59055118110236227" right="0.59055118110236227" top="0.86614173228346458" bottom="0.86614173228346458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梁慧</cp:lastModifiedBy>
  <cp:lastPrinted>2021-09-15T00:28:15Z</cp:lastPrinted>
  <dcterms:created xsi:type="dcterms:W3CDTF">2002-09-08T16:05:00Z</dcterms:created>
  <dcterms:modified xsi:type="dcterms:W3CDTF">2021-09-27T02:43:56Z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